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40" yWindow="420" windowWidth="12015" windowHeight="11730" tabRatio="698" firstSheet="3" activeTab="8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<sst xmlns="http://schemas.openxmlformats.org/spreadsheetml/2006/main" count="936" uniqueCount="70">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</sst>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6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X73" sqref="X7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1258.350000000013</v>
      </c>
      <c r="AF7" s="54"/>
      <c r="AG7" s="40"/>
    </row>
    <row r="8" spans="1:55" ht="18" customHeight="1">
      <c r="A8" s="47" t="s">
        <v>30</v>
      </c>
      <c r="B8" s="33">
        <f>SUM(E8:AB8)</f>
        <v>126338.56999999998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/>
      <c r="Z8" s="62"/>
      <c r="AA8" s="62"/>
      <c r="AB8" s="61"/>
      <c r="AC8" s="64"/>
      <c r="AD8" s="64"/>
      <c r="AE8" s="65">
        <f>SUM(D8:AD8)+C8-AF9+AF16+AF25</f>
        <v>163284.34000000005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131744.2</v>
      </c>
      <c r="AG9" s="69">
        <f>AG10+AG15+AG24+AG33+AG47+AG52+AG54+AG61+AG62+AG71+AG72+AG76+AG88+AG81+AG83+AG82+AG69+AG89+AG91+AG90+AG70+AG40+AG92</f>
        <v>172561.82548999996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/>
      <c r="Z10" s="72"/>
      <c r="AA10" s="72"/>
      <c r="AB10" s="67"/>
      <c r="AC10" s="67"/>
      <c r="AD10" s="67"/>
      <c r="AE10" s="67"/>
      <c r="AF10" s="67">
        <f>SUM(D10:AD10)</f>
        <v>16904.300000000003</v>
      </c>
      <c r="AG10" s="72">
        <f>B10+C10-AF10</f>
        <v>4922.5</v>
      </c>
      <c r="AH10" s="18"/>
    </row>
    <row r="11" spans="1:34" ht="15.75">
      <c r="A11" s="3" t="s">
        <v>5</v>
      </c>
      <c r="B11" s="72">
        <f>15580.5+150</f>
        <v>15730.5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3443.1200000000026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962.4000000000008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1974.8000000000002</v>
      </c>
      <c r="AG14" s="72">
        <f>AG10-AG11-AG12-AG13</f>
        <v>1202.1799999999976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19990.8</v>
      </c>
      <c r="AG92" s="72">
        <f t="shared" si="16"/>
        <v>97842.59999999999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131744.2</v>
      </c>
      <c r="AG94" s="84">
        <f>AG10+AG15+AG24+AG33+AG47+AG52+AG54+AG61+AG62+AG69+AG71+AG72+AG76+AG81+AG82+AG83+AG88+AG89+AG90+AG91+AG70+AG40+AG92</f>
        <v>172561.82548999996</v>
      </c>
    </row>
    <row r="95" spans="1:33" ht="15.75">
      <c r="A95" s="3" t="s">
        <v>5</v>
      </c>
      <c r="B95" s="22">
        <f>B11+B17+B26+B34+B55+B63+B73+B41+B77+B48</f>
        <v>45071.4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22490.432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107783.53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72832.60000000002</v>
      </c>
      <c r="AG100" s="85">
        <f>AG94-AG95-AG96-AG97-AG98-AG99</f>
        <v>137179.30948999996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2018-08-27T12:15:47Z</cp:lastPrinted>
  <dcterms:created xsi:type="dcterms:W3CDTF">2002-11-05T08:53:00Z</dcterms:created>
  <dcterms:modified xsi:type="dcterms:W3CDTF">2018-08-31T07:49:57Z</dcterms:modified>
  <cp:category/>
  <cp:version/>
  <cp:contentType/>
  <cp:contentStatus/>
</cp:coreProperties>
</file>